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adillare\Desktop\"/>
    </mc:Choice>
  </mc:AlternateContent>
  <bookViews>
    <workbookView xWindow="0" yWindow="0" windowWidth="21570" windowHeight="2850"/>
  </bookViews>
  <sheets>
    <sheet name="Calendario Anual" sheetId="1" r:id="rId1"/>
  </sheets>
  <externalReferences>
    <externalReference r:id="rId2"/>
  </externalReferences>
  <definedNames>
    <definedName name="_xlnm._FilterDatabase" localSheetId="0" hidden="1">'Calendario Anual'!$A$11:$O$64</definedName>
    <definedName name="CVE">#REF!</definedName>
    <definedName name="FOR">#REF!</definedName>
    <definedName name="HOM">[1]Hoja4!#REF!</definedName>
    <definedName name="Print_Titles" localSheetId="0">'Calendario Anual'!$3:$11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23" i="1" l="1"/>
  <c r="O12" i="1" l="1"/>
  <c r="N12" i="1"/>
  <c r="M12" i="1"/>
  <c r="L12" i="1"/>
  <c r="K12" i="1"/>
  <c r="J12" i="1"/>
  <c r="I12" i="1"/>
  <c r="H12" i="1"/>
  <c r="G12" i="1"/>
  <c r="F12" i="1"/>
  <c r="E12" i="1"/>
  <c r="D12" i="1"/>
  <c r="C60" i="1" l="1"/>
  <c r="C55" i="1"/>
  <c r="C12" i="1" s="1"/>
  <c r="C48" i="1"/>
  <c r="C47" i="1"/>
  <c r="C27" i="1"/>
</calcChain>
</file>

<file path=xl/sharedStrings.xml><?xml version="1.0" encoding="utf-8"?>
<sst xmlns="http://schemas.openxmlformats.org/spreadsheetml/2006/main" count="71" uniqueCount="69">
  <si>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</si>
  <si>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</si>
  <si>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</si>
  <si>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</si>
  <si>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</si>
  <si>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</si>
  <si>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</si>
  <si>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</si>
  <si>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</si>
  <si>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</si>
  <si>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</si>
  <si>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</si>
  <si>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</si>
  <si>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</si>
  <si>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</si>
  <si>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</si>
  <si>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</si>
  <si>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</si>
  <si>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</si>
  <si>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</si>
  <si>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</si>
  <si>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</si>
  <si>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</si>
  <si>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</si>
  <si>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</si>
  <si>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</si>
  <si>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</si>
  <si>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</si>
  <si>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</si>
  <si>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</si>
  <si>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</si>
  <si>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</si>
  <si>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</si>
  <si>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</si>
  <si>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</si>
  <si>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</si>
  <si>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</si>
  <si>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</si>
  <si>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</si>
  <si>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</si>
  <si>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</si>
  <si>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</si>
  <si>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</si>
  <si>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</si>
  <si>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</si>
  <si>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</si>
  <si>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</si>
  <si>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</si>
  <si>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</si>
  <si>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</si>
  <si>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</si>
  <si>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</si>
  <si>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</si>
  <si>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</si>
  <si>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</si>
  <si>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</si>
  <si>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</si>
  <si>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</si>
  <si>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</si>
  <si>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</si>
  <si>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</si>
  <si>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</si>
  <si>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</si>
  <si>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</si>
  <si>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</si>
  <si>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 xml:space="preserve">CALENDARIO DE INGRESOS </t>
  </si>
  <si>
    <t>Ente Público:</t>
  </si>
  <si>
    <t>INSTITUTO DE SEGURIDAD SOCIAL DEL ESTADO DE GUANAJUATO</t>
  </si>
  <si>
    <t>Información Anual del Ejercicio Fiscal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</si>
</sst>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16" fillId="2" borderId="0" xfId="0" applyFont="1" applyFill="1" applyBorder="1"/>
    <xf numFmtId="0" fontId="16" fillId="2" borderId="6" xfId="0" applyFont="1" applyFill="1" applyBorder="1" applyAlignment="1">
      <alignment horizontal="center" vertical="top" wrapText="1"/>
    </xf>
    <xf numFmtId="164" fontId="19" fillId="2" borderId="6" xfId="0" applyNumberFormat="1" applyFont="1" applyFill="1" applyBorder="1" applyAlignment="1">
      <alignment horizontal="right" vertical="center" wrapText="1"/>
    </xf>
    <xf numFmtId="0" fontId="16" fillId="2" borderId="6" xfId="0" applyFont="1" applyFill="1" applyBorder="1" applyAlignment="1">
      <alignment horizontal="justify" vertical="top" wrapText="1"/>
    </xf>
    <xf numFmtId="0" fontId="16" fillId="2" borderId="6" xfId="0" applyFont="1" applyFill="1" applyBorder="1" applyAlignment="1">
      <alignment horizontal="left" vertical="top" wrapText="1" indent="1"/>
    </xf>
    <xf numFmtId="0" fontId="16" fillId="2" borderId="6" xfId="0" applyFont="1" applyFill="1" applyBorder="1" applyAlignment="1">
      <alignment horizontal="left" vertical="top" wrapText="1"/>
    </xf>
    <xf numFmtId="0" fontId="16" fillId="0" borderId="0" xfId="0" applyFont="1" applyFill="1" applyBorder="1"/>
    <xf numFmtId="0" fontId="16" fillId="0" borderId="0" xfId="0" applyFont="1" applyFill="1"/>
    <xf numFmtId="0" fontId="18" fillId="0" borderId="0" xfId="0" applyFont="1" applyFill="1" applyBorder="1" applyAlignment="1">
      <alignment horizontal="right"/>
    </xf>
    <xf numFmtId="0" fontId="17" fillId="0" borderId="6" xfId="0" applyFont="1" applyFill="1" applyBorder="1" applyAlignment="1"/>
    <xf numFmtId="165" fontId="18" fillId="0" borderId="6" xfId="164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left" vertical="top" wrapText="1"/>
    </xf>
    <xf numFmtId="164" fontId="19" fillId="0" borderId="6" xfId="0" applyNumberFormat="1" applyFont="1" applyFill="1" applyBorder="1" applyAlignment="1">
      <alignment horizontal="right" vertical="center" wrapText="1"/>
    </xf>
    <xf numFmtId="0" fontId="16" fillId="0" borderId="6" xfId="0" applyFont="1" applyFill="1" applyBorder="1" applyAlignment="1">
      <alignment horizontal="left" vertical="top" wrapText="1" indent="1"/>
    </xf>
    <xf numFmtId="0" fontId="16" fillId="0" borderId="6" xfId="0" applyFont="1" applyFill="1" applyBorder="1" applyAlignment="1">
      <alignment horizontal="justify" vertical="top" wrapText="1"/>
    </xf>
    <xf numFmtId="164" fontId="16" fillId="0" borderId="0" xfId="0" applyNumberFormat="1" applyFont="1" applyFill="1" applyBorder="1"/>
    <xf numFmtId="0" fontId="16" fillId="0" borderId="0" xfId="0" applyFont="1" applyFill="1" applyBorder="1" applyAlignment="1">
      <alignment horizontal="center"/>
    </xf>
    <xf numFmtId="0" fontId="18" fillId="23" borderId="0" xfId="8" applyFont="1" applyFill="1" applyBorder="1" applyAlignment="1">
      <alignment horizontal="center"/>
    </xf>
    <xf numFmtId="0" fontId="18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>
      <alignment horizont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204107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99B356E7-3F6F-4C49-8E15-A2D8E24B14F1}"/>
            </a:ext>
          </a:extLst>
        </xdr:cNvPr>
        <xdr:cNvSpPr txBox="1"/>
      </xdr:nvSpPr>
      <xdr:spPr>
        <a:xfrm>
          <a:off x="6433457" y="2163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O73"/>
  <sheetViews>
    <sheetView showGridLines="0" tabSelected="1" zoomScale="91" zoomScaleNormal="91" workbookViewId="0">
      <selection activeCell="B3" sqref="B3:O3"/>
    </sheetView>
  </sheetViews>
  <sheetFormatPr baseColWidth="10" defaultColWidth="5" defaultRowHeight="12.75" x14ac:dyDescent="0.2"/>
  <cols>
    <col min="1" max="1" width="5" style="7"/>
    <col min="2" max="2" width="74.28515625" style="7" bestFit="1" customWidth="1"/>
    <col min="3" max="3" width="19.5703125" style="7" bestFit="1" customWidth="1"/>
    <col min="4" max="9" width="18.140625" style="7" bestFit="1" customWidth="1"/>
    <col min="10" max="11" width="17.7109375" style="7" bestFit="1" customWidth="1"/>
    <col min="12" max="12" width="18.140625" style="7" bestFit="1" customWidth="1"/>
    <col min="13" max="13" width="17.7109375" style="7" bestFit="1" customWidth="1"/>
    <col min="14" max="15" width="18.140625" style="7" bestFit="1" customWidth="1"/>
    <col min="16" max="16384" width="5" style="7"/>
  </cols>
  <sheetData>
    <row r="3" spans="2:15" s="8" customFormat="1" x14ac:dyDescent="0.2">
      <c r="B3" s="18" t="s">
        <v>65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2:15" s="8" customFormat="1" x14ac:dyDescent="0.2">
      <c r="B4" s="18" t="s">
        <v>68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2:15" s="8" customFormat="1" x14ac:dyDescent="0.2">
      <c r="B5" s="18" t="s">
        <v>64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2:15" s="8" customFormat="1" x14ac:dyDescent="0.2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2:15" s="8" customFormat="1" x14ac:dyDescent="0.2">
      <c r="B7" s="9" t="s">
        <v>66</v>
      </c>
      <c r="C7" s="19" t="s">
        <v>67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2:15" s="8" customFormat="1" x14ac:dyDescent="0.2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2:15" s="8" customFormat="1" x14ac:dyDescent="0.2"/>
    <row r="10" spans="2:15" s="8" customFormat="1" x14ac:dyDescent="0.2"/>
    <row r="11" spans="2:15" x14ac:dyDescent="0.2">
      <c r="B11" s="10"/>
      <c r="C11" s="11" t="s">
        <v>0</v>
      </c>
      <c r="D11" s="11" t="s">
        <v>1</v>
      </c>
      <c r="E11" s="11" t="s">
        <v>2</v>
      </c>
      <c r="F11" s="11" t="s">
        <v>3</v>
      </c>
      <c r="G11" s="11" t="s">
        <v>4</v>
      </c>
      <c r="H11" s="11" t="s">
        <v>5</v>
      </c>
      <c r="I11" s="11" t="s">
        <v>6</v>
      </c>
      <c r="J11" s="11" t="s">
        <v>7</v>
      </c>
      <c r="K11" s="11" t="s">
        <v>8</v>
      </c>
      <c r="L11" s="11" t="s">
        <v>9</v>
      </c>
      <c r="M11" s="11" t="s">
        <v>10</v>
      </c>
      <c r="N11" s="11" t="s">
        <v>11</v>
      </c>
      <c r="O11" s="11" t="s">
        <v>12</v>
      </c>
    </row>
    <row r="12" spans="2:15" s="1" customFormat="1" x14ac:dyDescent="0.2">
      <c r="B12" s="2" t="s">
        <v>13</v>
      </c>
      <c r="C12" s="3">
        <f>+C23+C39+C43+C47+C55</f>
        <v>8244367165.0000057</v>
      </c>
      <c r="D12" s="3">
        <f t="shared" ref="D12:O12" si="0">+D23+D39+D43+D47+D55</f>
        <v>687481460.94999957</v>
      </c>
      <c r="E12" s="3">
        <f t="shared" si="0"/>
        <v>636185787.92999899</v>
      </c>
      <c r="F12" s="3">
        <f t="shared" si="0"/>
        <v>654412971.57999992</v>
      </c>
      <c r="G12" s="3">
        <f t="shared" si="0"/>
        <v>661741017.43000114</v>
      </c>
      <c r="H12" s="3">
        <f t="shared" si="0"/>
        <v>666160766.53000033</v>
      </c>
      <c r="I12" s="3">
        <f t="shared" si="0"/>
        <v>799824065.87999451</v>
      </c>
      <c r="J12" s="3">
        <f t="shared" si="0"/>
        <v>726197313.13999569</v>
      </c>
      <c r="K12" s="3">
        <f t="shared" si="0"/>
        <v>611109090.33000469</v>
      </c>
      <c r="L12" s="3">
        <f t="shared" si="0"/>
        <v>656905339.27000213</v>
      </c>
      <c r="M12" s="3">
        <f t="shared" si="0"/>
        <v>682944329.82000625</v>
      </c>
      <c r="N12" s="3">
        <f t="shared" si="0"/>
        <v>674146984.75000167</v>
      </c>
      <c r="O12" s="3">
        <f t="shared" si="0"/>
        <v>787258037.39000034</v>
      </c>
    </row>
    <row r="13" spans="2:15" s="1" customFormat="1" x14ac:dyDescent="0.2">
      <c r="B13" s="4" t="s">
        <v>14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</row>
    <row r="14" spans="2:15" s="1" customFormat="1" x14ac:dyDescent="0.2">
      <c r="B14" s="5" t="s">
        <v>15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</row>
    <row r="15" spans="2:15" s="1" customFormat="1" x14ac:dyDescent="0.2">
      <c r="B15" s="5" t="s">
        <v>16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</row>
    <row r="16" spans="2:15" s="1" customFormat="1" x14ac:dyDescent="0.2">
      <c r="B16" s="5" t="s">
        <v>17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</row>
    <row r="17" spans="2:15" s="1" customFormat="1" x14ac:dyDescent="0.2">
      <c r="B17" s="5" t="s">
        <v>18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</row>
    <row r="18" spans="2:15" s="1" customFormat="1" x14ac:dyDescent="0.2">
      <c r="B18" s="5" t="s">
        <v>19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</row>
    <row r="19" spans="2:15" s="1" customFormat="1" x14ac:dyDescent="0.2">
      <c r="B19" s="5" t="s">
        <v>20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</row>
    <row r="20" spans="2:15" s="1" customFormat="1" x14ac:dyDescent="0.2">
      <c r="B20" s="5" t="s">
        <v>21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</row>
    <row r="21" spans="2:15" s="1" customFormat="1" x14ac:dyDescent="0.2">
      <c r="B21" s="5" t="s">
        <v>22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</row>
    <row r="22" spans="2:15" s="1" customFormat="1" ht="25.5" x14ac:dyDescent="0.2">
      <c r="B22" s="5" t="s">
        <v>23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</row>
    <row r="23" spans="2:15" x14ac:dyDescent="0.2">
      <c r="B23" s="12" t="s">
        <v>24</v>
      </c>
      <c r="C23" s="13">
        <f>SUBTOTAL(9,D23:O23)</f>
        <v>2866190245.1100001</v>
      </c>
      <c r="D23" s="13">
        <v>232295779.86000001</v>
      </c>
      <c r="E23" s="13">
        <v>233647615.60999998</v>
      </c>
      <c r="F23" s="13">
        <v>236801507.54999998</v>
      </c>
      <c r="G23" s="13">
        <v>235686048.28</v>
      </c>
      <c r="H23" s="13">
        <v>235071761.94</v>
      </c>
      <c r="I23" s="13">
        <v>268090353.20000002</v>
      </c>
      <c r="J23" s="13">
        <v>290288777.94999993</v>
      </c>
      <c r="K23" s="13">
        <v>181610057.62000003</v>
      </c>
      <c r="L23" s="13">
        <v>234683464.5</v>
      </c>
      <c r="M23" s="13">
        <v>242027412.78</v>
      </c>
      <c r="N23" s="13">
        <v>238617310.25999999</v>
      </c>
      <c r="O23" s="13">
        <v>237370155.56000003</v>
      </c>
    </row>
    <row r="24" spans="2:15" s="1" customFormat="1" x14ac:dyDescent="0.2">
      <c r="B24" s="5" t="s">
        <v>25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</row>
    <row r="25" spans="2:15" s="1" customFormat="1" x14ac:dyDescent="0.2">
      <c r="B25" s="5" t="s">
        <v>26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</row>
    <row r="26" spans="2:15" s="1" customFormat="1" x14ac:dyDescent="0.2">
      <c r="B26" s="5" t="s">
        <v>27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</row>
    <row r="27" spans="2:15" x14ac:dyDescent="0.2">
      <c r="B27" s="14" t="s">
        <v>28</v>
      </c>
      <c r="C27" s="13">
        <f>SUBTOTAL(9,D27:O27)</f>
        <v>2866190245.1100001</v>
      </c>
      <c r="D27" s="13">
        <v>232295779.86000001</v>
      </c>
      <c r="E27" s="13">
        <v>233647615.60999998</v>
      </c>
      <c r="F27" s="13">
        <v>236801507.54999998</v>
      </c>
      <c r="G27" s="13">
        <v>235686048.28</v>
      </c>
      <c r="H27" s="13">
        <v>235071761.94</v>
      </c>
      <c r="I27" s="13">
        <v>268090353.20000002</v>
      </c>
      <c r="J27" s="13">
        <v>290288777.94999993</v>
      </c>
      <c r="K27" s="13">
        <v>181610057.62000003</v>
      </c>
      <c r="L27" s="13">
        <v>234683464.5</v>
      </c>
      <c r="M27" s="13">
        <v>242027412.78</v>
      </c>
      <c r="N27" s="13">
        <v>238617310.25999999</v>
      </c>
      <c r="O27" s="13">
        <v>237370155.56000003</v>
      </c>
    </row>
    <row r="28" spans="2:15" s="1" customFormat="1" x14ac:dyDescent="0.2">
      <c r="B28" s="5" t="s">
        <v>21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</row>
    <row r="29" spans="2:15" s="1" customFormat="1" x14ac:dyDescent="0.2">
      <c r="B29" s="6" t="s">
        <v>29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</row>
    <row r="30" spans="2:15" s="1" customFormat="1" x14ac:dyDescent="0.2">
      <c r="B30" s="5" t="s">
        <v>30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</row>
    <row r="31" spans="2:15" s="1" customFormat="1" ht="25.5" x14ac:dyDescent="0.2">
      <c r="B31" s="5" t="s">
        <v>31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</row>
    <row r="32" spans="2:15" s="1" customFormat="1" x14ac:dyDescent="0.2">
      <c r="B32" s="4" t="s">
        <v>32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</row>
    <row r="33" spans="2:15" s="1" customFormat="1" ht="25.5" x14ac:dyDescent="0.2">
      <c r="B33" s="5" t="s">
        <v>33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</row>
    <row r="34" spans="2:15" s="1" customFormat="1" x14ac:dyDescent="0.2">
      <c r="B34" s="5" t="s">
        <v>34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</row>
    <row r="35" spans="2:15" s="1" customFormat="1" x14ac:dyDescent="0.2">
      <c r="B35" s="5" t="s">
        <v>35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</row>
    <row r="36" spans="2:15" s="1" customFormat="1" x14ac:dyDescent="0.2">
      <c r="B36" s="5" t="s">
        <v>36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</row>
    <row r="37" spans="2:15" s="1" customFormat="1" x14ac:dyDescent="0.2">
      <c r="B37" s="5" t="s">
        <v>21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</row>
    <row r="38" spans="2:15" s="1" customFormat="1" ht="25.5" x14ac:dyDescent="0.2">
      <c r="B38" s="5" t="s">
        <v>37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</row>
    <row r="39" spans="2:15" x14ac:dyDescent="0.2">
      <c r="B39" s="15" t="s">
        <v>38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</row>
    <row r="40" spans="2:15" x14ac:dyDescent="0.2">
      <c r="B40" s="14" t="s">
        <v>39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</row>
    <row r="41" spans="2:15" s="1" customFormat="1" x14ac:dyDescent="0.2">
      <c r="B41" s="5" t="s">
        <v>40</v>
      </c>
      <c r="C41" s="3">
        <v>0</v>
      </c>
      <c r="D41" s="3">
        <v>0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</row>
    <row r="42" spans="2:15" s="1" customFormat="1" ht="25.5" x14ac:dyDescent="0.2">
      <c r="B42" s="5" t="s">
        <v>41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</row>
    <row r="43" spans="2:15" x14ac:dyDescent="0.2">
      <c r="B43" s="15" t="s">
        <v>42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</row>
    <row r="44" spans="2:15" x14ac:dyDescent="0.2">
      <c r="B44" s="14" t="s">
        <v>43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</row>
    <row r="45" spans="2:15" s="1" customFormat="1" x14ac:dyDescent="0.2">
      <c r="B45" s="5" t="s">
        <v>44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</row>
    <row r="46" spans="2:15" s="1" customFormat="1" ht="25.5" x14ac:dyDescent="0.2">
      <c r="B46" s="5" t="s">
        <v>45</v>
      </c>
      <c r="C46" s="3">
        <v>0</v>
      </c>
      <c r="D46" s="3">
        <v>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</row>
    <row r="47" spans="2:15" x14ac:dyDescent="0.2">
      <c r="B47" s="12" t="s">
        <v>46</v>
      </c>
      <c r="C47" s="13">
        <f t="shared" ref="C47:C48" si="1">SUBTOTAL(9,D47:O47)</f>
        <v>5072352049.550005</v>
      </c>
      <c r="D47" s="13">
        <v>432920299.53999954</v>
      </c>
      <c r="E47" s="13">
        <v>377483515.19999897</v>
      </c>
      <c r="F47" s="13">
        <v>392824933.00999999</v>
      </c>
      <c r="G47" s="13">
        <v>402026313.13000119</v>
      </c>
      <c r="H47" s="13">
        <v>404036707.41000032</v>
      </c>
      <c r="I47" s="13">
        <v>505888666.14999449</v>
      </c>
      <c r="J47" s="13">
        <v>410113542.70999575</v>
      </c>
      <c r="K47" s="13">
        <v>402448642.88000464</v>
      </c>
      <c r="L47" s="13">
        <v>396243892.08000207</v>
      </c>
      <c r="M47" s="13">
        <v>415223116.29000628</v>
      </c>
      <c r="N47" s="13">
        <v>408977558.55000168</v>
      </c>
      <c r="O47" s="13">
        <v>524164862.60000026</v>
      </c>
    </row>
    <row r="48" spans="2:15" x14ac:dyDescent="0.2">
      <c r="B48" s="14" t="s">
        <v>47</v>
      </c>
      <c r="C48" s="13">
        <f t="shared" si="1"/>
        <v>5072352049.550005</v>
      </c>
      <c r="D48" s="13">
        <v>432920299.53999954</v>
      </c>
      <c r="E48" s="13">
        <v>377483515.19999897</v>
      </c>
      <c r="F48" s="13">
        <v>392824933.00999999</v>
      </c>
      <c r="G48" s="13">
        <v>402026313.13000119</v>
      </c>
      <c r="H48" s="13">
        <v>404036707.41000032</v>
      </c>
      <c r="I48" s="13">
        <v>505888666.14999449</v>
      </c>
      <c r="J48" s="13">
        <v>410113542.70999575</v>
      </c>
      <c r="K48" s="13">
        <v>402448642.88000464</v>
      </c>
      <c r="L48" s="13">
        <v>396243892.08000207</v>
      </c>
      <c r="M48" s="13">
        <v>415223116.29000628</v>
      </c>
      <c r="N48" s="13">
        <v>408977558.55000168</v>
      </c>
      <c r="O48" s="13">
        <v>524164862.60000026</v>
      </c>
    </row>
    <row r="49" spans="2:15" s="1" customFormat="1" x14ac:dyDescent="0.2">
      <c r="B49" s="5" t="s">
        <v>48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</row>
    <row r="50" spans="2:15" s="1" customFormat="1" ht="25.5" x14ac:dyDescent="0.2">
      <c r="B50" s="5" t="s">
        <v>49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</row>
    <row r="51" spans="2:15" s="1" customFormat="1" x14ac:dyDescent="0.2">
      <c r="B51" s="4" t="s">
        <v>50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</row>
    <row r="52" spans="2:15" s="1" customFormat="1" x14ac:dyDescent="0.2">
      <c r="B52" s="5" t="s">
        <v>51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</row>
    <row r="53" spans="2:15" s="1" customFormat="1" x14ac:dyDescent="0.2">
      <c r="B53" s="5" t="s">
        <v>52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</row>
    <row r="54" spans="2:15" s="1" customFormat="1" x14ac:dyDescent="0.2">
      <c r="B54" s="5" t="s">
        <v>53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</row>
    <row r="55" spans="2:15" x14ac:dyDescent="0.2">
      <c r="B55" s="15" t="s">
        <v>54</v>
      </c>
      <c r="C55" s="13">
        <f>SUBTOTAL(9,D55:O55)</f>
        <v>305824870.34000003</v>
      </c>
      <c r="D55" s="13">
        <v>22265381.550000001</v>
      </c>
      <c r="E55" s="13">
        <v>25054657.119999997</v>
      </c>
      <c r="F55" s="13">
        <v>24786531.02</v>
      </c>
      <c r="G55" s="13">
        <v>24028656.020000003</v>
      </c>
      <c r="H55" s="13">
        <v>27052297.18</v>
      </c>
      <c r="I55" s="13">
        <v>25845046.529999997</v>
      </c>
      <c r="J55" s="13">
        <v>25794992.48</v>
      </c>
      <c r="K55" s="13">
        <v>27050389.829999998</v>
      </c>
      <c r="L55" s="13">
        <v>25977982.689999998</v>
      </c>
      <c r="M55" s="13">
        <v>25693800.75</v>
      </c>
      <c r="N55" s="13">
        <v>26552115.940000001</v>
      </c>
      <c r="O55" s="13">
        <v>25723019.23</v>
      </c>
    </row>
    <row r="56" spans="2:15" s="1" customFormat="1" x14ac:dyDescent="0.2">
      <c r="B56" s="5" t="s">
        <v>55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</row>
    <row r="57" spans="2:15" s="1" customFormat="1" x14ac:dyDescent="0.2">
      <c r="B57" s="5" t="s">
        <v>56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</row>
    <row r="58" spans="2:15" s="1" customFormat="1" x14ac:dyDescent="0.2">
      <c r="B58" s="5" t="s">
        <v>57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</row>
    <row r="59" spans="2:15" s="1" customFormat="1" x14ac:dyDescent="0.2">
      <c r="B59" s="5" t="s">
        <v>58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</row>
    <row r="60" spans="2:15" x14ac:dyDescent="0.2">
      <c r="B60" s="14" t="s">
        <v>59</v>
      </c>
      <c r="C60" s="13">
        <f>SUBTOTAL(9,D60:O60)</f>
        <v>305824870.34000003</v>
      </c>
      <c r="D60" s="13">
        <v>22265381.550000001</v>
      </c>
      <c r="E60" s="13">
        <v>25054657.119999997</v>
      </c>
      <c r="F60" s="13">
        <v>24786531.02</v>
      </c>
      <c r="G60" s="13">
        <v>24028656.020000003</v>
      </c>
      <c r="H60" s="13">
        <v>27052297.18</v>
      </c>
      <c r="I60" s="13">
        <v>25845046.529999997</v>
      </c>
      <c r="J60" s="13">
        <v>25794992.48</v>
      </c>
      <c r="K60" s="13">
        <v>27050389.829999998</v>
      </c>
      <c r="L60" s="13">
        <v>25977982.689999998</v>
      </c>
      <c r="M60" s="13">
        <v>25693800.75</v>
      </c>
      <c r="N60" s="13">
        <v>26552115.940000001</v>
      </c>
      <c r="O60" s="13">
        <v>25723019.23</v>
      </c>
    </row>
    <row r="61" spans="2:15" s="1" customFormat="1" x14ac:dyDescent="0.2">
      <c r="B61" s="5" t="s">
        <v>60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</row>
    <row r="62" spans="2:15" s="1" customFormat="1" x14ac:dyDescent="0.2">
      <c r="B62" s="4" t="s">
        <v>61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</row>
    <row r="63" spans="2:15" s="1" customFormat="1" x14ac:dyDescent="0.2">
      <c r="B63" s="5" t="s">
        <v>62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</row>
    <row r="64" spans="2:15" s="1" customFormat="1" x14ac:dyDescent="0.2">
      <c r="B64" s="5" t="s">
        <v>63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</row>
    <row r="71" spans="3:3" x14ac:dyDescent="0.2">
      <c r="C71" s="16"/>
    </row>
    <row r="72" spans="3:3" x14ac:dyDescent="0.2">
      <c r="C72" s="16"/>
    </row>
    <row r="73" spans="3:3" x14ac:dyDescent="0.2">
      <c r="C73" s="16"/>
    </row>
  </sheetData>
  <mergeCells count="6">
    <mergeCell ref="B8:O8"/>
    <mergeCell ref="B3:O3"/>
    <mergeCell ref="B4:O4"/>
    <mergeCell ref="B5:O5"/>
    <mergeCell ref="C7:O7"/>
    <mergeCell ref="B6:O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fitToHeight="10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Calendario Anual</vt:lpstr>
      <vt:lpstr>'Calendario Anual'!Print_Titles</vt:lpstr>
    </vt:vector>
  </TitlesOfParts>
  <Company>Acer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Carlos Padilla Rea</cp:lastModifiedBy>
  <cp:lastPrinted>2018-04-17T23:55:38Z</cp:lastPrinted>
  <dcterms:created xsi:type="dcterms:W3CDTF">2014-03-14T22:16:36Z</dcterms:created>
  <dcterms:modified xsi:type="dcterms:W3CDTF">2019-01-23T16:22:58Z</dcterms:modified>
</cp:coreProperties>
</file>